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<sst xmlns="http://schemas.openxmlformats.org/spreadsheetml/2006/main" count="384" uniqueCount="148">
  <si>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</si>
  <si>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</si>
  <si>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</si>
  <si>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</si>
  <si>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</si>
  <si>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</si>
  <si>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</si>
  <si>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</si>
  <si>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</si>
  <si>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</si>
  <si>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</si>
  <si>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</si>
  <si>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</si>
  <si>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</si>
  <si>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</si>
  <si>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</si>
  <si>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</si>
  <si>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</si>
  <si>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</si>
  <si>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</si>
  <si>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</si>
  <si>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</si>
  <si>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</si>
  <si>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</si>
  <si>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</si>
  <si>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</si>
  <si>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</si>
  <si>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</si>
  <si>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</si>
  <si>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</si>
  <si>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</si>
  <si>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</si>
  <si>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</si>
  <si>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</si>
  <si>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</si>
  <si>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</si>
  <si>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</si>
  <si>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</si>
  <si>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</si>
  <si>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</si>
  <si>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</si>
  <si>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</si>
  <si>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</si>
  <si>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</si>
  <si>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</si>
  <si>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</si>
  <si>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</si>
  <si>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</si>
  <si>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</si>
  <si>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</si>
  <si>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</si>
  <si>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</si>
  <si>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</si>
  <si>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</si>
  <si>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</si>
  <si>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</si>
  <si>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</si>
  <si>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</si>
  <si>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</si>
  <si>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</si>
  <si>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</si>
  <si>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</si>
  <si>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</si>
  <si>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</si>
  <si>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</si>
  <si>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</si>
  <si>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</si>
  <si>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</si>
  <si>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</si>
  <si>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</si>
  <si>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</si>
  <si>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</si>
  <si>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</si>
  <si>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</si>
  <si>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</si>
  <si>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</si>
  <si>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</si>
  <si>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</si>
  <si>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</si>
  <si>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</si>
  <si>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</si>
  <si>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</si>
  <si>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</si>
  <si>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</si>
  <si>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</si>
  <si>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</si>
  <si>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</si>
  <si>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</si>
  <si>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</si>
  <si>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</si>
  <si>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</si>
  <si>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</si>
  <si>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</si>
  <si>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</si>
  <si>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</si>
  <si>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</si>
  <si>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</si>
  <si>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</si>
  <si>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</si>
  <si>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</si>
  <si>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</si>
  <si>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</si>
  <si>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</si>
  <si>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</si>
  <si>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</si>
  <si>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</si>
  <si>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</si>
  <si>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</si>
  <si>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</si>
  <si>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</si>
  <si>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</si>
  <si>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</si>
  <si>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</si>
  <si>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</si>
  <si>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</si>
  <si>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</si>
  <si>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</si>
  <si>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</si>
  <si>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</si>
  <si>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</si>
  <si>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</si>
  <si>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</si>
  <si>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</si>
  <si>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</si>
  <si>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</si>
  <si>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</si>
  <si>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</si>
  <si>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</si>
  <si>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</si>
  <si>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</si>
  <si>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</si>
  <si>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</si>
  <si>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</si>
  <si>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</si>
  <si>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</si>
  <si>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</si>
  <si>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</si>
  <si>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</si>
  <si>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</si>
  <si>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</si>
  <si>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</si>
  <si>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</si>
  <si>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</si>
  <si>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</si>
  <si>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</si>
  <si>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1.10.20</t>
  </si>
  <si>
    <t>Source:  USDA WASDE Report 1.10.20</t>
  </si>
  <si>
    <t>20/21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</si>
</sst>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0.45093457943925236</c:v>
                </c:pt>
              </c:numCache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auto val="1"/>
        <c:lblOffset val="100"/>
        <c:tickLblSkip val="3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 val="autoZero"/>
        <c:auto val="0"/>
        <c:lblOffset val="100"/>
        <c:tickLblSkip val="3"/>
        <c:tickMarkSkip val="2"/>
        <c:noMultiLvlLbl val="0"/>
      </c:catAx>
      <c:valAx>
        <c:axId val="3282821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0.45093457943925236</c:v>
                </c:pt>
              </c:numCache>
            </c:numRef>
          </c:val>
        </c:ser>
        <c:axId val="27018480"/>
        <c:axId val="41839729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axId val="41013242"/>
        <c:axId val="33574859"/>
      </c:lineChart>
      <c:cat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 val="autoZero"/>
        <c:auto val="0"/>
        <c:lblOffset val="100"/>
        <c:tickLblSkip val="3"/>
        <c:tickMarkSkip val="2"/>
        <c:noMultiLvlLbl val="0"/>
      </c:catAx>
      <c:valAx>
        <c:axId val="418397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At val="1"/>
        <c:crossBetween val="between"/>
        <c:dispUnits/>
        <c:minorUnit val="0.05"/>
      </c:valAx>
      <c:catAx>
        <c:axId val="41013242"/>
        <c:scaling>
          <c:orientation val="minMax"/>
        </c:scaling>
        <c:axPos val="b"/>
        <c:delete val="1"/>
        <c:majorTickMark val="out"/>
        <c:minorTickMark val="none"/>
        <c:tickLblPos val="nextTo"/>
        <c:crossAx val="33574859"/>
        <c:crosses val="autoZero"/>
        <c:auto val="0"/>
        <c:lblOffset val="100"/>
        <c:tickLblSkip val="1"/>
        <c:noMultiLvlLbl val="0"/>
      </c:catAx>
      <c:valAx>
        <c:axId val="3357485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auto val="0"/>
        <c:lblOffset val="100"/>
        <c:tickLblSkip val="3"/>
        <c:tickMarkSkip val="2"/>
        <c:noMultiLvlLbl val="0"/>
      </c:catAx>
      <c:valAx>
        <c:axId val="35209029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1165</c:v>
                </c:pt>
              </c:numCache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auto val="1"/>
        <c:lblOffset val="100"/>
        <c:tickLblSkip val="3"/>
        <c:noMultiLvlLbl val="0"/>
      </c:catAx>
      <c:valAx>
        <c:axId val="4208995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150</c:v>
                </c:pt>
              </c:numCache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auto val="1"/>
        <c:lblOffset val="100"/>
        <c:tickLblSkip val="3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265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auto val="1"/>
        <c:lblOffset val="100"/>
        <c:tickLblSkip val="3"/>
        <c:noMultiLvlLbl val="0"/>
      </c:catAx>
      <c:valAx>
        <c:axId val="66355323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829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72053"/>
        <c:crosses val="autoZero"/>
        <c:auto val="0"/>
        <c:lblOffset val="100"/>
        <c:tickLblSkip val="3"/>
        <c:tickMarkSkip val="2"/>
        <c:noMultiLvlLbl val="0"/>
      </c:catAx>
      <c:valAx>
        <c:axId val="607205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32699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auto val="0"/>
        <c:lblOffset val="100"/>
        <c:tickLblSkip val="3"/>
        <c:tickMarkSkip val="2"/>
        <c:noMultiLvlLbl val="0"/>
      </c:catAx>
      <c:valAx>
        <c:axId val="22074255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autoZero"/>
        <c:auto val="0"/>
        <c:lblOffset val="100"/>
        <c:tickLblSkip val="3"/>
        <c:tickMarkSkip val="2"/>
        <c:noMultiLvlLbl val="0"/>
      </c:catAx>
      <c:valAx>
        <c:axId val="431842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</c:numCache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 val="autoZero"/>
        <c:auto val="0"/>
        <c:lblOffset val="100"/>
        <c:tickLblSkip val="3"/>
        <c:tickMarkSkip val="2"/>
        <c:noMultiLvlLbl val="0"/>
      </c:catAx>
      <c:valAx>
        <c:axId val="825936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975</c:v>
                </c:pt>
              </c:numCache>
            </c:numRef>
          </c:val>
        </c:ser>
        <c:axId val="7225404"/>
        <c:axId val="65028637"/>
      </c:bar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auto val="0"/>
        <c:lblOffset val="100"/>
        <c:tickLblSkip val="3"/>
        <c:tickMarkSkip val="2"/>
        <c:noMultiLvlLbl val="0"/>
      </c:catAx>
      <c:valAx>
        <c:axId val="650286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6dbfa2-cd3d-4e7a-a985-82770f332bfa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a53f1c-ff7c-40c4-9b35-84f9fb9b9586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26d786-a4d3-4cfe-bb8d-b405255156ad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cc9b85-7601-4015-9bfd-45c239d46bc4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a6f193-3d7d-45a7-b78b-ed5c485c748b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7b9f71-5fe4-4129-a49b-06d0ce0ce0d0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aa8738b-e652-4372-a3a8-3bae34b392db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42ee74-1660-4793-991d-c3061e0bc248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fddc8d-d352-405a-8a01-7b41ae55905e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f472a92-a18a-41c8-9df5-fe1d06aa738e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6b997459-aa4d-4b90-a4c2-deabae95e19d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686af7e-ad12-44e2-88bf-a676dd869e41}" type="TxLink">
            <a:rPr lang="en-US" cap="none" sz="1100" b="1" i="0" u="none" baseline="0">
              <a:solidFill>
                <a:srgbClr val="000000"/>
              </a:solidFill>
            </a:rPr>
            <a:t>Source:  USDA WASDE Report 1.10.20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1.10.20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105</v>
      </c>
      <c r="AX14" s="107">
        <f>AW14</f>
        <v>105</v>
      </c>
      <c r="AY14" s="107">
        <f>AX14</f>
        <v>105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3105</v>
      </c>
      <c r="AX15" s="77">
        <f t="shared" si="10"/>
        <v>2625.3076923076924</v>
      </c>
      <c r="AY15" s="77">
        <f t="shared" si="10"/>
        <v>3145.4400000000005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60</v>
      </c>
      <c r="AX17" s="107">
        <f aca="true" t="shared" si="11" ref="AX17:AY19">AW17</f>
        <v>60</v>
      </c>
      <c r="AY17" s="107">
        <f t="shared" si="11"/>
        <v>60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150</v>
      </c>
      <c r="AX19" s="107">
        <f t="shared" si="11"/>
        <v>150</v>
      </c>
      <c r="AY19" s="107">
        <f t="shared" si="11"/>
        <v>150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1165</v>
      </c>
      <c r="AX20" s="77">
        <f t="shared" si="15"/>
        <v>1165</v>
      </c>
      <c r="AY20" s="77">
        <f t="shared" si="15"/>
        <v>1165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975</v>
      </c>
      <c r="AX22" s="107">
        <f>AW22</f>
        <v>975</v>
      </c>
      <c r="AY22" s="107">
        <f>AX22</f>
        <v>975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975</v>
      </c>
      <c r="AX24" s="77">
        <f t="shared" si="17"/>
        <v>975</v>
      </c>
      <c r="AY24" s="77">
        <f t="shared" si="17"/>
        <v>975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2140</v>
      </c>
      <c r="AX26" s="77">
        <f t="shared" si="19"/>
        <v>2140</v>
      </c>
      <c r="AY26" s="77">
        <f>AY20+AY24</f>
        <v>2140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965</v>
      </c>
      <c r="AX28" s="77">
        <f t="shared" si="21"/>
        <v>485.3076923076924</v>
      </c>
      <c r="AY28" s="77">
        <f>AY15-AY26</f>
        <v>1005.4400000000005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0.45093457943925236</v>
      </c>
      <c r="AX34" s="84">
        <f t="shared" si="25"/>
        <v>0.2267792954708843</v>
      </c>
      <c r="AY34" s="84">
        <f t="shared" si="25"/>
        <v>0.4698317757009348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4.55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 t="s">
        <v>147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11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1" sqref="E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3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>$AI$104+($AI$105*AD48)</f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3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955</v>
      </c>
      <c r="M49" s="45">
        <f>'Wheat Annual Balance Sheet'!$AV$19</f>
        <v>90</v>
      </c>
      <c r="N49" s="45">
        <f>'Wheat Annual Balance Sheet'!$AV$20</f>
        <v>1103</v>
      </c>
      <c r="O49" s="45">
        <f>'Wheat Annual Balance Sheet'!$AV$22</f>
        <v>936</v>
      </c>
      <c r="P49" s="45">
        <f>'Wheat Annual Balance Sheet'!$AV$23</f>
        <v>0</v>
      </c>
      <c r="Q49" s="45">
        <f>'Wheat Annual Balance Sheet'!$AV$24</f>
        <v>936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>$AI$104+($AI$105*AD49)</f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105</v>
      </c>
      <c r="J50" s="51">
        <f>'Wheat Annual Balance Sheet'!$AW$15</f>
        <v>3105</v>
      </c>
      <c r="K50" s="51">
        <f>'Wheat Annual Balance Sheet'!$AW$17</f>
        <v>60</v>
      </c>
      <c r="L50" s="51">
        <f>'Wheat Annual Balance Sheet'!$AW$18</f>
        <v>955</v>
      </c>
      <c r="M50" s="51">
        <f>'Wheat Annual Balance Sheet'!$AW$19</f>
        <v>150</v>
      </c>
      <c r="N50" s="51">
        <f>'Wheat Annual Balance Sheet'!$AW$20</f>
        <v>1165</v>
      </c>
      <c r="O50" s="51">
        <f>'Wheat Annual Balance Sheet'!$AW$22</f>
        <v>975</v>
      </c>
      <c r="P50" s="51">
        <f>'Wheat Annual Balance Sheet'!$AW$23</f>
        <v>0</v>
      </c>
      <c r="Q50" s="51">
        <f>'Wheat Annual Balance Sheet'!$AW$24</f>
        <v>975</v>
      </c>
      <c r="R50" s="51">
        <f>'Wheat Annual Balance Sheet'!$AW$26</f>
        <v>2140</v>
      </c>
      <c r="S50" s="51">
        <f>'Wheat Annual Balance Sheet'!$AW$28</f>
        <v>965</v>
      </c>
      <c r="T50" s="51"/>
      <c r="U50" s="51"/>
      <c r="V50" s="51"/>
      <c r="W50" s="51"/>
      <c r="X50" s="52">
        <f>'Wheat Annual Balance Sheet'!$AW$34</f>
        <v>0.45093457943925236</v>
      </c>
      <c r="Y50" s="53">
        <f>'Wheat Annual Balance Sheet'!$AW$36</f>
        <v>4.55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12">
        <v>20</v>
      </c>
      <c r="E51" s="50">
        <f>'Wheat Annual Balance Sheet'!$AX$47</f>
        <v>21.8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2020-01-10T19:07:46Z</dcterms:modified>
  <cp:category/>
  <cp:version/>
  <cp:contentType/>
  <cp:contentStatus/>
</cp:coreProperties>
</file>