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<sst xmlns="http://schemas.openxmlformats.org/spreadsheetml/2006/main" count="89" uniqueCount="88">
  <si>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</si>
  <si>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</si>
  <si>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</si>
  <si>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</si>
  <si>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</si>
  <si>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</si>
  <si>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</si>
  <si>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</si>
  <si>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</si>
  <si>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</si>
  <si>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</si>
  <si>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</si>
  <si>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</si>
  <si>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</si>
  <si>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</si>
  <si>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</si>
  <si>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</si>
  <si>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</si>
  <si>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</si>
  <si>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</si>
  <si>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</si>
  <si>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</si>
  <si>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</si>
  <si>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</si>
  <si>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</si>
  <si>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</si>
  <si>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</si>
  <si>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</si>
  <si>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</si>
  <si>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</si>
  <si>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</si>
  <si>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</si>
  <si>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</si>
  <si>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</si>
  <si>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</si>
  <si>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</si>
  <si>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</si>
  <si>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</si>
  <si>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</si>
  <si>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</si>
  <si>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</si>
  <si>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</si>
  <si>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</si>
  <si>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</si>
  <si>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</si>
  <si>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</si>
  <si>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</si>
  <si>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</si>
  <si>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</si>
  <si>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</si>
  <si>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</si>
  <si>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</si>
  <si>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</si>
  <si>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</si>
  <si>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</si>
  <si>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</si>
  <si>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</si>
  <si>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</si>
  <si>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</si>
  <si>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</si>
  <si>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</si>
  <si>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</si>
  <si>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</si>
  <si>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</si>
  <si>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</si>
  <si>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</si>
  <si>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</si>
  <si>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</si>
  <si>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</si>
  <si>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</si>
  <si>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</si>
  <si>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</si>
  <si>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</si>
  <si>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</si>
  <si>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</si>
  <si>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</si>
  <si>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</si>
  <si>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</si>
  <si>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</si>
  <si>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</si>
  <si>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</si>
  <si>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</si>
  <si>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</si>
  <si>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</si>
  <si>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</si>
  <si>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</si>
  <si>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</si>
  <si>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Source: USDA WASDE Report 6-9-2017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</si>
</sst>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RawData!$C$6:$AT$6</c:f>
              <c:numCache>
                <c:ptCount val="44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331</c:v>
                </c:pt>
              </c:numCache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1"/>
        <c:lblOffset val="100"/>
        <c:tickLblSkip val="3"/>
        <c:noMultiLvlLbl val="0"/>
      </c:catAx>
      <c:valAx>
        <c:axId val="54815392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RawData!$C$12:$AT$12</c:f>
              <c:numCache>
                <c:ptCount val="44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339</c:v>
                </c:pt>
                <c:pt idx="42">
                  <c:v>225</c:v>
                </c:pt>
                <c:pt idx="43">
                  <c:v>200</c:v>
                </c:pt>
              </c:numCache>
            </c:numRef>
          </c:val>
        </c:ser>
        <c:axId val="42807627"/>
        <c:axId val="49724324"/>
      </c:barChart>
      <c:catAx>
        <c:axId val="4280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4324"/>
        <c:crossesAt val="0"/>
        <c:auto val="0"/>
        <c:lblOffset val="100"/>
        <c:tickLblSkip val="3"/>
        <c:tickMarkSkip val="2"/>
        <c:noMultiLvlLbl val="0"/>
      </c:catAx>
      <c:valAx>
        <c:axId val="497243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8076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RawData!$D$1:$AT$1</c:f>
              <c:strCache>
                <c:ptCount val="43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</c:strCache>
            </c:strRef>
          </c:cat>
          <c:val>
            <c:numRef>
              <c:f>RawData!$D$15:$AT$15</c:f>
              <c:numCache>
                <c:ptCount val="43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2.65</c:v>
                </c:pt>
                <c:pt idx="42">
                  <c:v>3</c:v>
                </c:pt>
              </c:numCache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8414"/>
        <c:crossesAt val="0"/>
        <c:auto val="0"/>
        <c:lblOffset val="100"/>
        <c:tickLblSkip val="3"/>
        <c:tickMarkSkip val="2"/>
        <c:noMultiLvlLbl val="0"/>
      </c:catAx>
      <c:valAx>
        <c:axId val="11384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8657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RawData!$C$9:$AT$9</c:f>
              <c:numCache>
                <c:ptCount val="44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108</c:v>
                </c:pt>
                <c:pt idx="42">
                  <c:v>130</c:v>
                </c:pt>
                <c:pt idx="43">
                  <c:v>55</c:v>
                </c:pt>
              </c:numCache>
            </c:numRef>
          </c:xVal>
          <c:y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2.65</c:v>
                </c:pt>
                <c:pt idx="43">
                  <c:v>3</c:v>
                </c:pt>
              </c:numCache>
            </c:numRef>
          </c:yVal>
          <c:smooth val="0"/>
        </c:ser>
        <c:axId val="10245727"/>
        <c:axId val="25102680"/>
      </c:scatterChart>
      <c:valAx>
        <c:axId val="10245727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102680"/>
        <c:crosses val="autoZero"/>
        <c:crossBetween val="midCat"/>
        <c:dispUnits/>
        <c:majorUnit val="200"/>
        <c:minorUnit val="100"/>
      </c:valAx>
      <c:valAx>
        <c:axId val="2510268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72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RawData!$C$14:$AT$14</c:f>
              <c:numCache>
                <c:ptCount val="44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53</c:v>
                </c:pt>
                <c:pt idx="43">
                  <c:v>29</c:v>
                </c:pt>
              </c:numCache>
            </c:numRef>
          </c:val>
        </c:ser>
        <c:axId val="24597529"/>
        <c:axId val="20051170"/>
      </c:barChart>
      <c:cat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At val="0"/>
        <c:auto val="0"/>
        <c:lblOffset val="100"/>
        <c:tickLblSkip val="3"/>
        <c:tickMarkSkip val="2"/>
        <c:noMultiLvlLbl val="0"/>
      </c:catAx>
      <c:valAx>
        <c:axId val="200511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975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110</c:v>
                </c:pt>
                <c:pt idx="43">
                  <c:v>100</c:v>
                </c:pt>
              </c:numCache>
            </c:numRef>
          </c:val>
        </c:ser>
        <c:axId val="23576481"/>
        <c:axId val="10861738"/>
      </c:bar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861738"/>
        <c:crosses val="autoZero"/>
        <c:auto val="0"/>
        <c:lblOffset val="100"/>
        <c:tickLblSkip val="3"/>
        <c:noMultiLvlLbl val="0"/>
      </c:catAx>
      <c:valAx>
        <c:axId val="10861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64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0.11397849462365592</c:v>
                </c:pt>
                <c:pt idx="43">
                  <c:v>0.08169014084507042</c:v>
                </c:pt>
              </c:numCache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85556"/>
        <c:crosses val="autoZero"/>
        <c:auto val="0"/>
        <c:lblOffset val="100"/>
        <c:tickLblSkip val="3"/>
        <c:noMultiLvlLbl val="0"/>
      </c:catAx>
      <c:valAx>
        <c:axId val="738555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6467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RawData!$C$4:$AT$4</c:f>
              <c:numCache>
                <c:ptCount val="44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67.1</c:v>
                </c:pt>
              </c:numCache>
            </c:numRef>
          </c:val>
        </c:ser>
        <c:axId val="66470005"/>
        <c:axId val="61359134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66470005"/>
        <c:axId val="61359134"/>
      </c:lineChart>
      <c:catAx>
        <c:axId val="6647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59134"/>
        <c:crosses val="autoZero"/>
        <c:auto val="0"/>
        <c:lblOffset val="100"/>
        <c:tickLblSkip val="3"/>
        <c:tickMarkSkip val="3"/>
        <c:noMultiLvlLbl val="0"/>
      </c:catAx>
      <c:valAx>
        <c:axId val="61359134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47000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RawData!$T$1:$AT$1</c:f>
              <c:strCache>
                <c:ptCount val="27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</c:strCache>
            </c:strRef>
          </c:cat>
          <c:val>
            <c:numRef>
              <c:f>RawData!$T$2:$AT$2</c:f>
              <c:numCache>
                <c:ptCount val="27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5.8</c:v>
                </c:pt>
              </c:numCache>
            </c:numRef>
          </c:val>
          <c:smooth val="0"/>
        </c:ser>
        <c:marker val="1"/>
        <c:axId val="15361295"/>
        <c:axId val="4033928"/>
      </c:lineChart>
      <c:catAx>
        <c:axId val="153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033928"/>
        <c:crossesAt val="0"/>
        <c:auto val="0"/>
        <c:lblOffset val="100"/>
        <c:tickLblSkip val="4"/>
        <c:tickMarkSkip val="4"/>
        <c:noMultiLvlLbl val="0"/>
      </c:catAx>
      <c:valAx>
        <c:axId val="40339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3612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RawData!$C$8:$AT$8</c:f>
              <c:numCache>
                <c:ptCount val="44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518</c:v>
                </c:pt>
                <c:pt idx="43">
                  <c:v>384</c:v>
                </c:pt>
              </c:numCache>
            </c:numRef>
          </c:val>
        </c:ser>
        <c:axId val="36305353"/>
        <c:axId val="58312722"/>
      </c:barChart>
      <c:cat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12722"/>
        <c:crossesAt val="0"/>
        <c:auto val="0"/>
        <c:lblOffset val="100"/>
        <c:tickLblSkip val="4"/>
        <c:noMultiLvlLbl val="0"/>
      </c:catAx>
      <c:valAx>
        <c:axId val="583127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3053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RawData!$C$11:$AT$11</c:f>
              <c:numCache>
                <c:ptCount val="44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245</c:v>
                </c:pt>
                <c:pt idx="42">
                  <c:v>240</c:v>
                </c:pt>
                <c:pt idx="43">
                  <c:v>155</c:v>
                </c:pt>
              </c:numCache>
            </c:numRef>
          </c:val>
          <c:smooth val="0"/>
        </c:ser>
        <c:marker val="1"/>
        <c:axId val="55052451"/>
        <c:axId val="25710012"/>
      </c:lineChart>
      <c:catAx>
        <c:axId val="5505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10012"/>
        <c:crossesAt val="0"/>
        <c:auto val="0"/>
        <c:lblOffset val="100"/>
        <c:tickLblSkip val="3"/>
        <c:noMultiLvlLbl val="0"/>
      </c:catAx>
      <c:valAx>
        <c:axId val="257100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24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110</c:v>
                </c:pt>
                <c:pt idx="43">
                  <c:v>100</c:v>
                </c:pt>
              </c:numCache>
            </c:numRef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6198"/>
        <c:crossesAt val="0"/>
        <c:auto val="0"/>
        <c:lblOffset val="100"/>
        <c:tickLblSkip val="3"/>
        <c:noMultiLvlLbl val="0"/>
      </c:catAx>
      <c:valAx>
        <c:axId val="21361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0635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0.11397849462365592</c:v>
                </c:pt>
                <c:pt idx="43">
                  <c:v>0.08169014084507042</c:v>
                </c:pt>
              </c:numCache>
            </c:numRef>
          </c:val>
        </c:ser>
        <c:axId val="19225783"/>
        <c:axId val="38814320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2.65</c:v>
                </c:pt>
                <c:pt idx="43">
                  <c:v>3</c:v>
                </c:pt>
              </c:numCache>
            </c:numRef>
          </c:val>
          <c:smooth val="0"/>
        </c:ser>
        <c:axId val="13784561"/>
        <c:axId val="56952186"/>
      </c:line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4320"/>
        <c:crossesAt val="0"/>
        <c:auto val="0"/>
        <c:lblOffset val="100"/>
        <c:tickLblSkip val="4"/>
        <c:noMultiLvlLbl val="0"/>
      </c:catAx>
      <c:valAx>
        <c:axId val="388143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225783"/>
        <c:crossesAt val="1"/>
        <c:crossBetween val="between"/>
        <c:dispUnits/>
      </c:valAx>
      <c:catAx>
        <c:axId val="13784561"/>
        <c:scaling>
          <c:orientation val="minMax"/>
        </c:scaling>
        <c:axPos val="b"/>
        <c:delete val="1"/>
        <c:majorTickMark val="out"/>
        <c:minorTickMark val="none"/>
        <c:tickLblPos val="nextTo"/>
        <c:crossAx val="56952186"/>
        <c:crossesAt val="0"/>
        <c:auto val="0"/>
        <c:lblOffset val="100"/>
        <c:tickLblSkip val="1"/>
        <c:noMultiLvlLbl val="0"/>
      </c:catAx>
      <c:valAx>
        <c:axId val="569521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78456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4bb5d55-89be-4334-a3d0-65f73cb8e5c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5.8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d3d89de-e3fc-4e41-9459-ecc65890b1c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91e2687-4d72-4bf0-ac73-5d206c258d7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9a731727-3b33-4794-a4d6-76d33465146f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5cf0b7a-1af3-45c6-b0de-780cba8e29a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7f03dc3-c3da-425f-8c32-ee6f9226019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e3e3a63-6475-47be-a2c6-5d883921a857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ee7a292-6bca-4b64-8237-b6f8177e50a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c6db3dd-786d-4fcd-82e6-07af2228acff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91118ee-a5e0-4f82-9de8-a9b720d3004a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c2fd49e-33e2-4f4b-bc67-01ed2f8b518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 = 59.6 bu/ac
2014 Yield = 67.6 bu/ac
2015 Yield = 76.0 bu/ac
2016 Yield = 77.9 bu/ac
2017 Yield Estimate = 67.1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215391a-b3ea-4690-a9c8-53e8f2da59c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0cbce9c-7a63-490a-9050-fdc30942e35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6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2" t="s">
        <v>86</v>
      </c>
    </row>
    <row r="2" spans="1:46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5">
        <v>5.8</v>
      </c>
    </row>
    <row r="3" spans="1:46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6">
        <v>4.9</v>
      </c>
    </row>
    <row r="4" spans="1:46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5">
        <v>67.1</v>
      </c>
    </row>
    <row r="5" spans="1:46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6">
        <v>53</v>
      </c>
    </row>
    <row r="6" spans="1:46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6">
        <v>331</v>
      </c>
    </row>
    <row r="7" spans="1:46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1</v>
      </c>
      <c r="AT7" s="26">
        <v>0</v>
      </c>
    </row>
    <row r="8" spans="1:46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518</v>
      </c>
      <c r="AT8" s="26">
        <v>384</v>
      </c>
    </row>
    <row r="9" spans="1:46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108</v>
      </c>
      <c r="AS9" s="29">
        <v>130</v>
      </c>
      <c r="AT9" s="26">
        <v>55</v>
      </c>
    </row>
    <row r="10" spans="1:46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110</v>
      </c>
      <c r="AT10" s="26">
        <v>100</v>
      </c>
    </row>
    <row r="11" spans="1:46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245</v>
      </c>
      <c r="AS11" s="29">
        <v>240</v>
      </c>
      <c r="AT11" s="26">
        <v>155</v>
      </c>
    </row>
    <row r="12" spans="1:46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339</v>
      </c>
      <c r="AS12" s="29">
        <v>225</v>
      </c>
      <c r="AT12" s="26">
        <v>200</v>
      </c>
    </row>
    <row r="13" spans="1:46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465</v>
      </c>
      <c r="AT13" s="26">
        <v>355</v>
      </c>
    </row>
    <row r="14" spans="1:46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53</v>
      </c>
      <c r="AT14" s="26">
        <v>29</v>
      </c>
    </row>
    <row r="15" spans="1:46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2.65</v>
      </c>
      <c r="AT15" s="27">
        <v>3</v>
      </c>
    </row>
    <row r="16" spans="1:4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6"/>
    </row>
    <row r="17" spans="1:46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8">
        <f>AS14/AS13</f>
        <v>0.11397849462365592</v>
      </c>
      <c r="AT17" s="13">
        <f>AT14/AT13</f>
        <v>0.08169014084507042</v>
      </c>
    </row>
    <row r="18" spans="1:46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4">
        <f>TrendRegression!$E$17+AT19*TrendRegression!$E$18</f>
        <v>71.34016121384543</v>
      </c>
    </row>
    <row r="19" spans="1:46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5">
        <f>AR19+1</f>
        <v>116</v>
      </c>
      <c r="AT19" s="12">
        <f>AS19+1</f>
        <v>117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2017-06-09T17:37:42Z</dcterms:modified>
  <cp:category/>
  <cp:version/>
  <cp:contentType/>
  <cp:contentStatus/>
</cp:coreProperties>
</file>