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<sst xmlns="http://schemas.openxmlformats.org/spreadsheetml/2006/main" count="90" uniqueCount="89">
  <si>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</si>
  <si>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</si>
  <si>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</si>
  <si>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</si>
  <si>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</si>
  <si>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</si>
  <si>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</si>
  <si>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</si>
  <si>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</si>
  <si>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</si>
  <si>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</si>
  <si>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</si>
  <si>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</si>
  <si>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</si>
  <si>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</si>
  <si>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</si>
  <si>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</si>
  <si>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</si>
  <si>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</si>
  <si>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</si>
  <si>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</si>
  <si>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</si>
  <si>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</si>
  <si>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</si>
  <si>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</si>
  <si>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</si>
  <si>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</si>
  <si>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</si>
  <si>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</si>
  <si>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</si>
  <si>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</si>
  <si>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</si>
  <si>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</si>
  <si>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</si>
  <si>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</si>
  <si>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</si>
  <si>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</si>
  <si>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</si>
  <si>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</si>
  <si>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</si>
  <si>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</si>
  <si>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</si>
  <si>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</si>
  <si>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</si>
  <si>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</si>
  <si>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</si>
  <si>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</si>
  <si>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</si>
  <si>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</si>
  <si>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</si>
  <si>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</si>
  <si>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</si>
  <si>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</si>
  <si>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</si>
  <si>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</si>
  <si>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</si>
  <si>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</si>
  <si>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</si>
  <si>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</si>
  <si>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</si>
  <si>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</si>
  <si>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</si>
  <si>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</si>
  <si>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</si>
  <si>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</si>
  <si>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</si>
  <si>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</si>
  <si>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</si>
  <si>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</si>
  <si>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</si>
  <si>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</si>
  <si>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</si>
  <si>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</si>
  <si>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</si>
  <si>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</si>
  <si>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</si>
  <si>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</si>
  <si>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</si>
  <si>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</si>
  <si>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</si>
  <si>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</si>
  <si>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</si>
  <si>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</si>
  <si>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</si>
  <si>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</si>
  <si>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</si>
  <si>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</si>
  <si>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</si>
  <si>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Source: USDA WASDE Report 12-11-2018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</si>
</sst>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  <font>
      <b/>
      <sz val="9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RawData!$C$6:$AU$6</c:f>
              <c:numCache>
                <c:ptCount val="45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364</c:v>
                </c:pt>
                <c:pt idx="44">
                  <c:v>364</c:v>
                </c:pt>
              </c:numCache>
            </c:numRef>
          </c:val>
        </c:ser>
        <c:axId val="57760047"/>
        <c:axId val="64428628"/>
      </c:barChart>
      <c:catAx>
        <c:axId val="5776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428628"/>
        <c:crosses val="autoZero"/>
        <c:auto val="1"/>
        <c:lblOffset val="100"/>
        <c:tickLblSkip val="3"/>
        <c:noMultiLvlLbl val="0"/>
      </c:catAx>
      <c:valAx>
        <c:axId val="64428628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60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RawData!$C$12:$AU$12</c:f>
              <c:numCache>
                <c:ptCount val="45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205</c:v>
                </c:pt>
                <c:pt idx="44">
                  <c:v>100</c:v>
                </c:pt>
              </c:numCache>
            </c:numRef>
          </c:val>
        </c:ser>
        <c:axId val="44156667"/>
        <c:axId val="5474928"/>
      </c:barChart>
      <c:catAx>
        <c:axId val="4415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4928"/>
        <c:crossesAt val="0"/>
        <c:auto val="0"/>
        <c:lblOffset val="100"/>
        <c:tickLblSkip val="3"/>
        <c:tickMarkSkip val="2"/>
        <c:noMultiLvlLbl val="0"/>
      </c:catAx>
      <c:valAx>
        <c:axId val="547492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1566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RawData!$D$1:$AU$1</c:f>
              <c:strCache>
                <c:ptCount val="44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</c:strCache>
            </c:strRef>
          </c:cat>
          <c:val>
            <c:numRef>
              <c:f>RawData!$D$15:$AU$15</c:f>
              <c:numCache>
                <c:ptCount val="44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3.4</c:v>
                </c:pt>
              </c:numCache>
            </c:numRef>
          </c:val>
          <c:smooth val="0"/>
        </c:ser>
        <c:marker val="1"/>
        <c:axId val="24555185"/>
        <c:axId val="41011726"/>
      </c:lineChart>
      <c:catAx>
        <c:axId val="2455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11726"/>
        <c:crossesAt val="0"/>
        <c:auto val="0"/>
        <c:lblOffset val="100"/>
        <c:tickLblSkip val="3"/>
        <c:tickMarkSkip val="2"/>
        <c:noMultiLvlLbl val="0"/>
      </c:catAx>
      <c:valAx>
        <c:axId val="4101172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551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RawData!$C$9:$AU$9</c:f>
              <c:numCache>
                <c:ptCount val="45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100</c:v>
                </c:pt>
                <c:pt idx="44">
                  <c:v>150</c:v>
                </c:pt>
              </c:numCache>
            </c:numRef>
          </c:xVal>
          <c:y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3.4</c:v>
                </c:pt>
              </c:numCache>
            </c:numRef>
          </c:yVal>
          <c:smooth val="0"/>
        </c:ser>
        <c:axId val="48489367"/>
        <c:axId val="64014364"/>
      </c:scatterChart>
      <c:valAx>
        <c:axId val="48489367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014364"/>
        <c:crosses val="autoZero"/>
        <c:crossBetween val="midCat"/>
        <c:dispUnits/>
        <c:majorUnit val="200"/>
        <c:minorUnit val="100"/>
      </c:valAx>
      <c:valAx>
        <c:axId val="6401436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936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RawData!$C$14:$AU$14</c:f>
              <c:numCache>
                <c:ptCount val="45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25</c:v>
                </c:pt>
                <c:pt idx="44">
                  <c:v>39</c:v>
                </c:pt>
              </c:numCache>
            </c:numRef>
          </c:val>
        </c:ser>
        <c:axId val="44477229"/>
        <c:axId val="14771226"/>
      </c:barChart>
      <c:catAx>
        <c:axId val="44477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71226"/>
        <c:crossesAt val="0"/>
        <c:auto val="0"/>
        <c:lblOffset val="100"/>
        <c:tickLblSkip val="3"/>
        <c:tickMarkSkip val="2"/>
        <c:noMultiLvlLbl val="0"/>
      </c:catAx>
      <c:valAx>
        <c:axId val="1477122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4772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59</c:v>
                </c:pt>
                <c:pt idx="44">
                  <c:v>110</c:v>
                </c:pt>
              </c:numCache>
            </c:numRef>
          </c:val>
        </c:ser>
        <c:axId val="56490885"/>
        <c:axId val="27622930"/>
      </c:barChart>
      <c:catAx>
        <c:axId val="56490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622930"/>
        <c:crosses val="autoZero"/>
        <c:auto val="0"/>
        <c:lblOffset val="100"/>
        <c:tickLblSkip val="3"/>
        <c:noMultiLvlLbl val="0"/>
      </c:catAx>
      <c:valAx>
        <c:axId val="27622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8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0.06868131868131869</c:v>
                </c:pt>
                <c:pt idx="44">
                  <c:v>0.10833333333333334</c:v>
                </c:pt>
              </c:numCache>
            </c:numRef>
          </c:val>
        </c:ser>
        <c:axId val="62867467"/>
        <c:axId val="11217216"/>
      </c:barChart>
      <c:catAx>
        <c:axId val="62867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17216"/>
        <c:crosses val="autoZero"/>
        <c:auto val="0"/>
        <c:lblOffset val="100"/>
        <c:tickLblSkip val="3"/>
        <c:noMultiLvlLbl val="0"/>
      </c:catAx>
      <c:valAx>
        <c:axId val="1121721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8674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RawData!$C$4:$AU$4</c:f>
              <c:numCache>
                <c:ptCount val="45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72.1</c:v>
                </c:pt>
                <c:pt idx="44">
                  <c:v>71.4</c:v>
                </c:pt>
              </c:numCache>
            </c:numRef>
          </c:val>
        </c:ser>
        <c:axId val="56863809"/>
        <c:axId val="38437726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RawData!$C$18:$AU$18</c:f>
              <c:numCache>
                <c:ptCount val="45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  <c:pt idx="43">
                  <c:v>71.34016121384543</c:v>
                </c:pt>
                <c:pt idx="44">
                  <c:v>71.73949739212898</c:v>
                </c:pt>
              </c:numCache>
            </c:numRef>
          </c:val>
          <c:smooth val="0"/>
        </c:ser>
        <c:axId val="56863809"/>
        <c:axId val="38437726"/>
      </c:lineChart>
      <c:catAx>
        <c:axId val="56863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37726"/>
        <c:crosses val="autoZero"/>
        <c:auto val="0"/>
        <c:lblOffset val="100"/>
        <c:tickLblSkip val="3"/>
        <c:tickMarkSkip val="3"/>
        <c:noMultiLvlLbl val="0"/>
      </c:catAx>
      <c:valAx>
        <c:axId val="38437726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863809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8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RawData!$T$1:$AU$1</c:f>
              <c:strCache>
                <c:ptCount val="28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</c:strCache>
            </c:strRef>
          </c:cat>
          <c:val>
            <c:numRef>
              <c:f>RawData!$T$2:$AU$2</c:f>
              <c:numCache>
                <c:ptCount val="28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5.6</c:v>
                </c:pt>
                <c:pt idx="27">
                  <c:v>5.8</c:v>
                </c:pt>
              </c:numCache>
            </c:numRef>
          </c:val>
          <c:smooth val="0"/>
        </c:ser>
        <c:marker val="1"/>
        <c:axId val="40952231"/>
        <c:axId val="46764012"/>
      </c:lineChart>
      <c:catAx>
        <c:axId val="4095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6764012"/>
        <c:crossesAt val="0"/>
        <c:auto val="0"/>
        <c:lblOffset val="100"/>
        <c:tickLblSkip val="4"/>
        <c:tickMarkSkip val="4"/>
        <c:noMultiLvlLbl val="0"/>
      </c:catAx>
      <c:valAx>
        <c:axId val="467640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9522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RawData!$C$8:$AU$8</c:f>
              <c:numCache>
                <c:ptCount val="45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399</c:v>
                </c:pt>
                <c:pt idx="44">
                  <c:v>399</c:v>
                </c:pt>
              </c:numCache>
            </c:numRef>
          </c:val>
        </c:ser>
        <c:axId val="13979069"/>
        <c:axId val="2739818"/>
      </c:barChart>
      <c:catAx>
        <c:axId val="13979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9818"/>
        <c:crossesAt val="0"/>
        <c:auto val="0"/>
        <c:lblOffset val="100"/>
        <c:tickLblSkip val="4"/>
        <c:noMultiLvlLbl val="0"/>
      </c:catAx>
      <c:valAx>
        <c:axId val="27398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9790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RawData!$C$11:$AU$11</c:f>
              <c:numCache>
                <c:ptCount val="45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159</c:v>
                </c:pt>
                <c:pt idx="44">
                  <c:v>260</c:v>
                </c:pt>
              </c:numCache>
            </c:numRef>
          </c:val>
          <c:smooth val="0"/>
        </c:ser>
        <c:marker val="1"/>
        <c:axId val="12345859"/>
        <c:axId val="22485592"/>
      </c:lineChart>
      <c:catAx>
        <c:axId val="12345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85592"/>
        <c:crossesAt val="0"/>
        <c:auto val="0"/>
        <c:lblOffset val="100"/>
        <c:tickLblSkip val="3"/>
        <c:noMultiLvlLbl val="0"/>
      </c:catAx>
      <c:valAx>
        <c:axId val="224855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58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22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59</c:v>
                </c:pt>
                <c:pt idx="44">
                  <c:v>110</c:v>
                </c:pt>
              </c:numCache>
            </c:numRef>
          </c:val>
        </c:ser>
        <c:axId val="48102393"/>
        <c:axId val="52792118"/>
      </c:barChart>
      <c:catAx>
        <c:axId val="4810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92118"/>
        <c:crossesAt val="0"/>
        <c:auto val="0"/>
        <c:lblOffset val="100"/>
        <c:tickLblSkip val="3"/>
        <c:noMultiLvlLbl val="0"/>
      </c:catAx>
      <c:valAx>
        <c:axId val="527921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1023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0.06868131868131869</c:v>
                </c:pt>
                <c:pt idx="44">
                  <c:v>0.10833333333333334</c:v>
                </c:pt>
              </c:numCache>
            </c:numRef>
          </c:val>
        </c:ser>
        <c:axId val="54576415"/>
        <c:axId val="39212164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3.4</c:v>
                </c:pt>
              </c:numCache>
            </c:numRef>
          </c:val>
          <c:smooth val="0"/>
        </c:ser>
        <c:axId val="63410933"/>
        <c:axId val="26977730"/>
      </c:lineChart>
      <c:catAx>
        <c:axId val="54576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12164"/>
        <c:crossesAt val="0"/>
        <c:auto val="0"/>
        <c:lblOffset val="100"/>
        <c:tickLblSkip val="4"/>
        <c:noMultiLvlLbl val="0"/>
      </c:catAx>
      <c:valAx>
        <c:axId val="3921216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576415"/>
        <c:crossesAt val="1"/>
        <c:crossBetween val="between"/>
        <c:dispUnits/>
      </c:valAx>
      <c:catAx>
        <c:axId val="63410933"/>
        <c:scaling>
          <c:orientation val="minMax"/>
        </c:scaling>
        <c:axPos val="b"/>
        <c:delete val="1"/>
        <c:majorTickMark val="out"/>
        <c:minorTickMark val="none"/>
        <c:tickLblPos val="nextTo"/>
        <c:crossAx val="26977730"/>
        <c:crossesAt val="0"/>
        <c:auto val="0"/>
        <c:lblOffset val="100"/>
        <c:tickLblSkip val="1"/>
        <c:noMultiLvlLbl val="0"/>
      </c:catAx>
      <c:valAx>
        <c:axId val="2697773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41093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70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0.1245</cdr:y>
    </cdr:from>
    <cdr:to>
      <cdr:x>0.9685</cdr:x>
      <cdr:y>0.25675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95300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5.8 million acres 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783d14e-bd70-4311-bf9b-b8554daa24e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5.8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0.86175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2900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3d764c4a-ea12-4740-a586-b74bb11b13e8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0.847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43275"/>
          <a:ext cx="14192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1288ee4-d659-41c0-8407-9b9720206e4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0.811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28975"/>
          <a:ext cx="150495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352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826707db-9299-477e-a8f4-c1dc41a9a745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0.82225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67075"/>
          <a:ext cx="16859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62f7b48-9c51-46fb-a9a3-244acd3d3be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0.856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0.94525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286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ced9d76-3c54-46f8-aa14-293e6719973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0.73425</cdr:x>
      <cdr:y>0.66</cdr:y>
    </cdr:from>
    <cdr:to>
      <cdr:x>0.7485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0.717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335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0.43425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81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2d2f329-d2ae-4110-978f-2d03793c5d74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a66a008e-b05e-4914-a7c7-764c630c4bc8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0.85325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0.948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806f83b9-c9bc-4266-bfc6-7f21a8117504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43275"/>
          <a:ext cx="14954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0.948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90950"/>
          <a:ext cx="2228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99b3fae-6cf6-4b84-a6e8-b203e4c2cd29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0.88125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24250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0.392</cdr:y>
    </cdr:from>
    <cdr:to>
      <cdr:x>0.952</cdr:x>
      <cdr:y>0.64425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0.392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5.8 million acres 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371549d-c813-4dd9-9e55-4ca50427bef4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0.1125</cdr:y>
    </cdr:from>
    <cdr:to>
      <cdr:x>0.60125</cdr:x>
      <cdr:y>0.343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2014 Yield = 67.6 bu/ac
2015 Yield = 76.0 bu/ac
2016 Yield = 77.9 bu/ac
2017 Yield = 72.1 bu/ac
2018 Yield Estimate = 71.4 bu/ac</a:t>
          </a:r>
        </a:p>
      </cdr:txBody>
    </cdr:sp>
  </cdr:relSizeAnchor>
  <cdr:relSizeAnchor xmlns:cdr="http://schemas.openxmlformats.org/drawingml/2006/chartDrawing">
    <cdr:from>
      <cdr:x>0.7455</cdr:x>
      <cdr:y>0.848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81375"/>
          <a:ext cx="139065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81425"/>
          <a:ext cx="2276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27f009c-02f2-4a4c-b073-717db326b58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8f0478b-cb9f-4052-9018-12ae6889ca0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12-11-2018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7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5" t="s">
        <v>86</v>
      </c>
      <c r="AU1" s="12" t="s">
        <v>87</v>
      </c>
    </row>
    <row r="2" spans="1:47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8">
        <v>5.6</v>
      </c>
      <c r="AU2" s="25">
        <v>5.8</v>
      </c>
    </row>
    <row r="3" spans="1:47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9">
        <v>5</v>
      </c>
      <c r="AU3" s="26">
        <v>5.1</v>
      </c>
    </row>
    <row r="4" spans="1:47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8">
        <v>72.1</v>
      </c>
      <c r="AU4" s="25">
        <v>71.4</v>
      </c>
    </row>
    <row r="5" spans="1:47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9">
        <v>33</v>
      </c>
      <c r="AU5" s="26">
        <v>35</v>
      </c>
    </row>
    <row r="6" spans="1:47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9">
        <v>364</v>
      </c>
      <c r="AU6" s="26">
        <v>364</v>
      </c>
    </row>
    <row r="7" spans="1:47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2</v>
      </c>
      <c r="AT7" s="29">
        <v>2</v>
      </c>
      <c r="AU7" s="26">
        <v>0</v>
      </c>
    </row>
    <row r="8" spans="1:47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519</v>
      </c>
      <c r="AT8" s="29">
        <v>399</v>
      </c>
      <c r="AU8" s="26">
        <v>399</v>
      </c>
    </row>
    <row r="9" spans="1:47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107</v>
      </c>
      <c r="AS9" s="29">
        <v>133</v>
      </c>
      <c r="AT9" s="29">
        <v>100</v>
      </c>
      <c r="AU9" s="26">
        <v>150</v>
      </c>
    </row>
    <row r="10" spans="1:47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115</v>
      </c>
      <c r="AT10" s="29">
        <v>59</v>
      </c>
      <c r="AU10" s="26">
        <v>110</v>
      </c>
    </row>
    <row r="11" spans="1:47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244</v>
      </c>
      <c r="AS11" s="29">
        <v>247</v>
      </c>
      <c r="AT11" s="29">
        <v>159</v>
      </c>
      <c r="AU11" s="26">
        <v>260</v>
      </c>
    </row>
    <row r="12" spans="1:47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340</v>
      </c>
      <c r="AS12" s="29">
        <v>238</v>
      </c>
      <c r="AT12" s="29">
        <v>205</v>
      </c>
      <c r="AU12" s="26">
        <v>100</v>
      </c>
    </row>
    <row r="13" spans="1:47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485</v>
      </c>
      <c r="AT13" s="29">
        <v>364</v>
      </c>
      <c r="AU13" s="26">
        <v>360</v>
      </c>
    </row>
    <row r="14" spans="1:47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33</v>
      </c>
      <c r="AT14" s="29">
        <v>25</v>
      </c>
      <c r="AU14" s="26">
        <v>39</v>
      </c>
    </row>
    <row r="15" spans="1:47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2.79</v>
      </c>
      <c r="AT15" s="30">
        <v>3.22</v>
      </c>
      <c r="AU15" s="27">
        <v>3.4</v>
      </c>
    </row>
    <row r="16" spans="1:4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9"/>
      <c r="AU16" s="26"/>
    </row>
    <row r="17" spans="1:47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 aca="true" t="shared" si="2" ref="AP17:AU17">AP14/AP13</f>
        <v>0.09090909090909091</v>
      </c>
      <c r="AQ17" s="24">
        <f t="shared" si="2"/>
        <v>0.0400890868596882</v>
      </c>
      <c r="AR17" s="18">
        <f t="shared" si="2"/>
        <v>0.0634648370497427</v>
      </c>
      <c r="AS17" s="18">
        <f t="shared" si="2"/>
        <v>0.06804123711340206</v>
      </c>
      <c r="AT17" s="18">
        <f t="shared" si="2"/>
        <v>0.06868131868131869</v>
      </c>
      <c r="AU17" s="13">
        <f t="shared" si="2"/>
        <v>0.10833333333333334</v>
      </c>
    </row>
    <row r="18" spans="1:47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6">
        <f>TrendRegression!$E$17+AT19*TrendRegression!$E$18</f>
        <v>71.34016121384543</v>
      </c>
      <c r="AU18" s="14">
        <f>TrendRegression!$E$17+AU19*TrendRegression!$E$18</f>
        <v>71.73949739212898</v>
      </c>
    </row>
    <row r="19" spans="1:47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3" ref="F19:AO19">E19+1</f>
        <v>77</v>
      </c>
      <c r="G19" s="7">
        <f t="shared" si="3"/>
        <v>78</v>
      </c>
      <c r="H19" s="7">
        <f t="shared" si="3"/>
        <v>79</v>
      </c>
      <c r="I19" s="7">
        <f t="shared" si="3"/>
        <v>80</v>
      </c>
      <c r="J19" s="7">
        <f t="shared" si="3"/>
        <v>81</v>
      </c>
      <c r="K19" s="7">
        <f t="shared" si="3"/>
        <v>82</v>
      </c>
      <c r="L19" s="7">
        <f t="shared" si="3"/>
        <v>83</v>
      </c>
      <c r="M19" s="7">
        <f t="shared" si="3"/>
        <v>84</v>
      </c>
      <c r="N19" s="7">
        <f t="shared" si="3"/>
        <v>85</v>
      </c>
      <c r="O19" s="7">
        <f t="shared" si="3"/>
        <v>86</v>
      </c>
      <c r="P19" s="7">
        <f t="shared" si="3"/>
        <v>87</v>
      </c>
      <c r="Q19" s="7">
        <f t="shared" si="3"/>
        <v>88</v>
      </c>
      <c r="R19" s="7">
        <f t="shared" si="3"/>
        <v>89</v>
      </c>
      <c r="S19" s="7">
        <f t="shared" si="3"/>
        <v>90</v>
      </c>
      <c r="T19" s="7">
        <f t="shared" si="3"/>
        <v>91</v>
      </c>
      <c r="U19" s="7">
        <f t="shared" si="3"/>
        <v>92</v>
      </c>
      <c r="V19" s="7">
        <f t="shared" si="3"/>
        <v>93</v>
      </c>
      <c r="W19" s="7">
        <f t="shared" si="3"/>
        <v>94</v>
      </c>
      <c r="X19" s="7">
        <f t="shared" si="3"/>
        <v>95</v>
      </c>
      <c r="Y19" s="7">
        <f t="shared" si="3"/>
        <v>96</v>
      </c>
      <c r="Z19" s="7">
        <f t="shared" si="3"/>
        <v>97</v>
      </c>
      <c r="AA19" s="7">
        <f t="shared" si="3"/>
        <v>98</v>
      </c>
      <c r="AB19" s="7">
        <f t="shared" si="3"/>
        <v>99</v>
      </c>
      <c r="AC19" s="19">
        <v>100</v>
      </c>
      <c r="AD19" s="7">
        <f t="shared" si="3"/>
        <v>101</v>
      </c>
      <c r="AE19" s="7">
        <f t="shared" si="3"/>
        <v>102</v>
      </c>
      <c r="AF19" s="7">
        <f t="shared" si="3"/>
        <v>103</v>
      </c>
      <c r="AG19" s="7">
        <f t="shared" si="3"/>
        <v>104</v>
      </c>
      <c r="AH19" s="7">
        <f t="shared" si="3"/>
        <v>105</v>
      </c>
      <c r="AI19" s="7">
        <f t="shared" si="3"/>
        <v>106</v>
      </c>
      <c r="AJ19" s="7">
        <f t="shared" si="3"/>
        <v>107</v>
      </c>
      <c r="AK19" s="7">
        <f t="shared" si="3"/>
        <v>108</v>
      </c>
      <c r="AL19" s="7">
        <f t="shared" si="3"/>
        <v>109</v>
      </c>
      <c r="AM19" s="7">
        <f t="shared" si="3"/>
        <v>110</v>
      </c>
      <c r="AN19" s="15">
        <f t="shared" si="3"/>
        <v>111</v>
      </c>
      <c r="AO19" s="15">
        <f t="shared" si="3"/>
        <v>112</v>
      </c>
      <c r="AP19" s="20">
        <f aca="true" t="shared" si="4" ref="AP19:AU19">AO19+1</f>
        <v>113</v>
      </c>
      <c r="AQ19" s="20">
        <f t="shared" si="4"/>
        <v>114</v>
      </c>
      <c r="AR19" s="15">
        <f t="shared" si="4"/>
        <v>115</v>
      </c>
      <c r="AS19" s="15">
        <f t="shared" si="4"/>
        <v>116</v>
      </c>
      <c r="AT19" s="15">
        <f t="shared" si="4"/>
        <v>117</v>
      </c>
      <c r="AU19" s="12">
        <f t="shared" si="4"/>
        <v>118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2018-12-11T23:10:05Z</dcterms:modified>
  <cp:category/>
  <cp:version/>
  <cp:contentType/>
  <cp:contentStatus/>
</cp:coreProperties>
</file>